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maz\Desktop\Автоматика\Доки\"/>
    </mc:Choice>
  </mc:AlternateContent>
  <bookViews>
    <workbookView xWindow="0" yWindow="0" windowWidth="28800" windowHeight="12435" activeTab="1"/>
  </bookViews>
  <sheets>
    <sheet name=" 1. БЫТОВЫЕ СЧЕТЧИКИ ГАЗА" sheetId="1" r:id="rId1"/>
    <sheet name="2. КОММУНАЛЬНЫЕ СЧЕТЧИКИ ГАЗА" sheetId="2" r:id="rId2"/>
    <sheet name="Лист3" sheetId="3" r:id="rId3"/>
  </sheets>
  <definedNames>
    <definedName name="OLE_LINK2" localSheetId="0">' 1. БЫТОВЫЕ СЧЕТЧИКИ ГАЗА'!$A$50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7" i="1"/>
</calcChain>
</file>

<file path=xl/sharedStrings.xml><?xml version="1.0" encoding="utf-8"?>
<sst xmlns="http://schemas.openxmlformats.org/spreadsheetml/2006/main" count="425" uniqueCount="162">
  <si>
    <t xml:space="preserve"> 1. БЫТОВЫЕ СЧЕТЧИКИ ГАЗА</t>
  </si>
  <si>
    <t>Тип прибора</t>
  </si>
  <si>
    <t>Макс раб. t,°С</t>
  </si>
  <si>
    <t>Производит - ель</t>
  </si>
  <si>
    <r>
      <t>Расход газа мин/ном/макс, м</t>
    </r>
    <r>
      <rPr>
        <b/>
        <vertAlign val="superscript"/>
        <sz val="8"/>
        <color theme="1"/>
        <rFont val="Times New Roman"/>
        <family val="1"/>
        <charset val="204"/>
      </rPr>
      <t>3</t>
    </r>
    <r>
      <rPr>
        <b/>
        <sz val="8"/>
        <color theme="1"/>
        <rFont val="Times New Roman"/>
        <family val="1"/>
        <charset val="204"/>
      </rPr>
      <t>/ч</t>
    </r>
  </si>
  <si>
    <t>М-вое</t>
  </si>
  <si>
    <t>Рас-е</t>
  </si>
  <si>
    <t>Межпов. инт., лет/ масса, кг.</t>
  </si>
  <si>
    <t>Цена (количество)</t>
  </si>
  <si>
    <t>Розница</t>
  </si>
  <si>
    <t>Metrix G4-Т</t>
  </si>
  <si>
    <t>-40…+55</t>
  </si>
  <si>
    <t>Польша</t>
  </si>
  <si>
    <t>0,040/4,0/6,0</t>
  </si>
  <si>
    <t>10/3,5</t>
  </si>
  <si>
    <t>-</t>
  </si>
  <si>
    <t>Metrix G4-Тпр</t>
  </si>
  <si>
    <t>Metrix G6</t>
  </si>
  <si>
    <t>0,060/6,0/10</t>
  </si>
  <si>
    <t>Metrix G6 V2</t>
  </si>
  <si>
    <t>Metrix G6 Т</t>
  </si>
  <si>
    <t>ВК G1,6 (пр/лев)</t>
  </si>
  <si>
    <t>-40…+50</t>
  </si>
  <si>
    <t>Арзамас</t>
  </si>
  <si>
    <t>0,016/1,6/2,5</t>
  </si>
  <si>
    <t>10/1,9</t>
  </si>
  <si>
    <t>ВК G2,5 (пр/лев)</t>
  </si>
  <si>
    <t>0,025/2,5/4,0</t>
  </si>
  <si>
    <t>ВК G4 (пр/лев)</t>
  </si>
  <si>
    <t>Арзамасs</t>
  </si>
  <si>
    <t>ВК G6 лев(200мм)</t>
  </si>
  <si>
    <t>-30…+60</t>
  </si>
  <si>
    <t>Германия</t>
  </si>
  <si>
    <t>10/4,3</t>
  </si>
  <si>
    <t>ВК G6 пр (200мм)</t>
  </si>
  <si>
    <t>ВК G6 лев(250мм)</t>
  </si>
  <si>
    <t>ВК G6 пр(250мм)</t>
  </si>
  <si>
    <r>
      <t xml:space="preserve">СГК G 2,5; 4 замена </t>
    </r>
    <r>
      <rPr>
        <b/>
        <sz val="8"/>
        <color theme="1"/>
        <rFont val="Times New Roman"/>
        <family val="1"/>
        <charset val="204"/>
      </rPr>
      <t>СГК (Владимир) М30х2 без кмч/с кмч</t>
    </r>
  </si>
  <si>
    <t>-20…+60</t>
  </si>
  <si>
    <t>г. Энгельс</t>
  </si>
  <si>
    <t>0,025/4/6</t>
  </si>
  <si>
    <t>8/2,5</t>
  </si>
  <si>
    <t>-+</t>
  </si>
  <si>
    <t>СГБ G 2,5; 4 лев/пр.</t>
  </si>
  <si>
    <t>СГБ G 2,5; 4 боковой подвод, стальной корпус</t>
  </si>
  <si>
    <t>ВЕКТОР G 1.6;2,5;4</t>
  </si>
  <si>
    <t>-40…+60</t>
  </si>
  <si>
    <t>С-Петербург</t>
  </si>
  <si>
    <t>0,040/ 4,0/ 6,0</t>
  </si>
  <si>
    <t>NPM G1,6 (лев/пр)</t>
  </si>
  <si>
    <t>РФ-Италия</t>
  </si>
  <si>
    <t>0,016/ 1,6/ 2,5</t>
  </si>
  <si>
    <t>10/1,6</t>
  </si>
  <si>
    <t>NPM G2,5 (лев/пр)</t>
  </si>
  <si>
    <t>0,025/ 2,5/ 4,0</t>
  </si>
  <si>
    <t>NPM G4 (лев/пр)</t>
  </si>
  <si>
    <t>ВК G4Т V2</t>
  </si>
  <si>
    <t>ВК G4Т V1,2 (лев.)</t>
  </si>
  <si>
    <t>ВК G4Т V1,2 (прав.)</t>
  </si>
  <si>
    <t>ВК G6Тлев(250мм</t>
  </si>
  <si>
    <t>0,060/ 6,0/ 10</t>
  </si>
  <si>
    <t>ВК G6Тпр(250мм)</t>
  </si>
  <si>
    <t>ВК G6Тлев(200мм</t>
  </si>
  <si>
    <t>ВК G6Тпр(200мм)</t>
  </si>
  <si>
    <t>СГМН-1 G6 (лев и пр)</t>
  </si>
  <si>
    <t>г. Минск</t>
  </si>
  <si>
    <t>8/3,8</t>
  </si>
  <si>
    <t>+</t>
  </si>
  <si>
    <t>СГМН-1 G6</t>
  </si>
  <si>
    <t>СГМН-1М G6</t>
  </si>
  <si>
    <t>Новогрудок</t>
  </si>
  <si>
    <t>СГМН-1М1 G6</t>
  </si>
  <si>
    <t>Gallus 2000 G4</t>
  </si>
  <si>
    <t>Китай</t>
  </si>
  <si>
    <t>Gallus 2002 G4 (предопл)</t>
  </si>
  <si>
    <t>0,040/ 4,0/</t>
  </si>
  <si>
    <t>Gallus 2002 G6 (предопл)</t>
  </si>
  <si>
    <t>РЛ G2,5</t>
  </si>
  <si>
    <t>-5…+50</t>
  </si>
  <si>
    <t>Ямполь</t>
  </si>
  <si>
    <t>0,080/ 2,5 / 4,0</t>
  </si>
  <si>
    <t>---</t>
  </si>
  <si>
    <t>5/2,3</t>
  </si>
  <si>
    <t>РЛ G4</t>
  </si>
  <si>
    <t>0,100/ 4,0 / 6,0</t>
  </si>
  <si>
    <t>РЛ G6</t>
  </si>
  <si>
    <t>0,100/ 6,0 / 10</t>
  </si>
  <si>
    <t>СГБМ-1,6</t>
  </si>
  <si>
    <t>-10…+40</t>
  </si>
  <si>
    <t>Чистополь</t>
  </si>
  <si>
    <t>12/1,5</t>
  </si>
  <si>
    <t>СГБМ- 1,6 с НГ</t>
  </si>
  <si>
    <t>СГБМ- 2,5 с НГ</t>
  </si>
  <si>
    <t>СГБМ- 3,2</t>
  </si>
  <si>
    <t>СГБМ-4  с НГ</t>
  </si>
  <si>
    <t>Гранд G 1.6</t>
  </si>
  <si>
    <t>-10…+50</t>
  </si>
  <si>
    <t>Ростов на Дону</t>
  </si>
  <si>
    <t>8/0,5</t>
  </si>
  <si>
    <t xml:space="preserve"> Ящик для сч.  G-4</t>
  </si>
  <si>
    <t>Саратов</t>
  </si>
  <si>
    <t>Ящик для сч. G-6</t>
  </si>
  <si>
    <t>Фильтр для счетчиков</t>
  </si>
  <si>
    <t>Москва</t>
  </si>
  <si>
    <t>(+) – комплектуются переходниками (-) – не комплектуется; (Ф) – фланцевое соединение</t>
  </si>
  <si>
    <t>2. КОММУНАЛЬНЫЕ СЧЕТЧИКИ ГАЗА</t>
  </si>
  <si>
    <t>Производ.</t>
  </si>
  <si>
    <t>Межос. расст, мм.</t>
  </si>
  <si>
    <t>Межпов. инт.лет/ м, кг.</t>
  </si>
  <si>
    <t>Metrix G10 Ду40</t>
  </si>
  <si>
    <t>0,1/ 10 / 16</t>
  </si>
  <si>
    <t>Metrix G10Т Ду40</t>
  </si>
  <si>
    <t>Metrix G16 Ду40</t>
  </si>
  <si>
    <t>0,16/ 16/ 25</t>
  </si>
  <si>
    <t>Metrix G16Т Ду40</t>
  </si>
  <si>
    <t>ВК G10 Ду32 Ду40</t>
  </si>
  <si>
    <t>250/280</t>
  </si>
  <si>
    <t>10 / 4,5</t>
  </si>
  <si>
    <t>ВК G16 Ду40</t>
  </si>
  <si>
    <t>10 / 5,7</t>
  </si>
  <si>
    <t>ВК G25 Ду50</t>
  </si>
  <si>
    <t>0,25/ 25/ 40</t>
  </si>
  <si>
    <t>BK G40 Ду80</t>
  </si>
  <si>
    <t>0,4/40/65</t>
  </si>
  <si>
    <t>Ф</t>
  </si>
  <si>
    <t>ВК G10Т (Мех) Ду32</t>
  </si>
  <si>
    <t xml:space="preserve">ВК G16Т (Мех)     </t>
  </si>
  <si>
    <t>10/5,7</t>
  </si>
  <si>
    <t xml:space="preserve">ВК G25Т (Мех)     </t>
  </si>
  <si>
    <t>ВК G4ETe(Темис с модулем телеметрии, аналог СГ-ТК-Д6+БПЭК03Т) Ду 25</t>
  </si>
  <si>
    <t>-25…+55</t>
  </si>
  <si>
    <t>РФ</t>
  </si>
  <si>
    <t>0,04/4/6</t>
  </si>
  <si>
    <t>6/2,6</t>
  </si>
  <si>
    <t>ВК G6ETe(Темис с модулем телеметрии, аналог СГ-ТК-Д10+БПЭК03Т) Ду 32</t>
  </si>
  <si>
    <t>0,06/ 6/ 10</t>
  </si>
  <si>
    <t>200/250</t>
  </si>
  <si>
    <t>6/3,8</t>
  </si>
  <si>
    <t>СГ-ТК-Д-2,5…6 корпус</t>
  </si>
  <si>
    <t>-30…+50</t>
  </si>
  <si>
    <t>0,06/ 6 / 10</t>
  </si>
  <si>
    <t>5 / 4,5</t>
  </si>
  <si>
    <t>СГ-ТК-Д-2,5…6 стена</t>
  </si>
  <si>
    <t>СГ-ТК-Д-10(ВК G6 +ТС220) Ду25 корпус</t>
  </si>
  <si>
    <t>-25…+40</t>
  </si>
  <si>
    <t>СГ-ТК-Д-10(ВК G6 +ТС220) Ду25 стена</t>
  </si>
  <si>
    <t xml:space="preserve">СГ-ТК-Д-16 (ВК G10 +ТС220) Ду32 корпус       </t>
  </si>
  <si>
    <t xml:space="preserve">СГ-ТК-Д-16 (ВК G10 +ТС220) Ду32 стена      </t>
  </si>
  <si>
    <t>СГ-ТК-Д-25 (ВК G16 +ТС220)  Ду40 корпус</t>
  </si>
  <si>
    <t>5  / 5,7</t>
  </si>
  <si>
    <t>СГ-ТК-Д-25 (ВК G16 +ТС220)  Ду40 стена</t>
  </si>
  <si>
    <t>5 / 5,7</t>
  </si>
  <si>
    <t>СГ-ТК-Д-40 (ВК G25 +ТС220) Ду50 корпус</t>
  </si>
  <si>
    <t>СГ-ТК-Д-40 (ВК G25 +ТС220) Ду50 стена</t>
  </si>
  <si>
    <t>СГ-ТК-Д-65 (ВК G40 +ТС220) Ду80</t>
  </si>
  <si>
    <t>0,40/ 40/ 65</t>
  </si>
  <si>
    <t>Присоединитель Ду 25             (комплект)</t>
  </si>
  <si>
    <t>Присоединитель Ду 32  Ду 40 (комплект)</t>
  </si>
  <si>
    <t>Присоединитель Ду 50             (комплект)</t>
  </si>
  <si>
    <t>Присоединитель Ду 32 Ду40   (С бобышкой)</t>
  </si>
  <si>
    <r>
      <t>·</t>
    </r>
    <r>
      <rPr>
        <sz val="7"/>
        <color theme="1"/>
        <rFont val="Times New Roman"/>
        <family val="1"/>
        <charset val="204"/>
      </rPr>
      <t xml:space="preserve">            </t>
    </r>
    <r>
      <rPr>
        <sz val="8"/>
        <color theme="1"/>
        <rFont val="Times New Roman"/>
        <family val="1"/>
        <charset val="204"/>
      </rPr>
      <t>– комплектуются переходниками</t>
    </r>
  </si>
  <si>
    <t>Внимание! Для подтверждения цены необходимо оформить опрос лист для заказа прибора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</si>
</sst>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sz val="11"/>
      <color rgb="FF333333"/>
      <name val="Arial"/>
      <family val="2"/>
      <charset val="204"/>
    </font>
    <font>
      <b/>
      <sz val="9"/>
      <color rgb="FF333333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7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indent="3"/>
    </xf>
    <xf numFmtId="0" fontId="12" fillId="0" borderId="0" xfId="0" applyFont="1"/>
    <xf numFmtId="0" fontId="1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Q10" sqref="Q10"/>
    </sheetView>
  </sheetViews>
  <sheetFormatPr defaultRowHeight="15" x14ac:dyDescent="0.25"/>
  <cols>
    <col min="1" max="1" width="47" customWidth="1"/>
    <col min="2" max="2" width="10.42578125" customWidth="1"/>
    <col min="3" max="3" width="10.7109375" customWidth="1"/>
    <col min="4" max="4" width="13.42578125" customWidth="1"/>
  </cols>
  <sheetData>
    <row r="1" spans="1:15" x14ac:dyDescent="0.25">
      <c r="A1" s="49" t="s">
        <v>0</v>
      </c>
    </row>
    <row r="2" spans="1:15" ht="15.75" thickBot="1" x14ac:dyDescent="0.3">
      <c r="A2" s="48" t="s">
        <v>161</v>
      </c>
    </row>
    <row r="3" spans="1:15" ht="18.75" customHeight="1" thickBot="1" x14ac:dyDescent="0.3">
      <c r="A3" s="10" t="s">
        <v>1</v>
      </c>
      <c r="B3" s="12" t="s">
        <v>2</v>
      </c>
      <c r="C3" s="12" t="s">
        <v>3</v>
      </c>
      <c r="D3" s="12" t="s">
        <v>4</v>
      </c>
      <c r="E3" s="2" t="s">
        <v>5</v>
      </c>
      <c r="F3" s="12" t="s">
        <v>7</v>
      </c>
      <c r="G3" s="14"/>
      <c r="H3" s="16" t="s">
        <v>8</v>
      </c>
      <c r="I3" s="17"/>
    </row>
    <row r="4" spans="1:15" ht="21.75" customHeight="1" thickBot="1" x14ac:dyDescent="0.3">
      <c r="A4" s="11"/>
      <c r="B4" s="13"/>
      <c r="C4" s="13"/>
      <c r="D4" s="13"/>
      <c r="E4" s="3" t="s">
        <v>6</v>
      </c>
      <c r="F4" s="13"/>
      <c r="G4" s="15"/>
      <c r="H4" s="4" t="s">
        <v>9</v>
      </c>
      <c r="I4" s="24">
        <v>18384</v>
      </c>
    </row>
    <row r="5" spans="1:15" ht="18" customHeight="1" thickBot="1" x14ac:dyDescent="0.3">
      <c r="A5" s="5" t="s">
        <v>10</v>
      </c>
      <c r="B5" s="6" t="s">
        <v>11</v>
      </c>
      <c r="C5" s="6" t="s">
        <v>12</v>
      </c>
      <c r="D5" s="6" t="s">
        <v>13</v>
      </c>
      <c r="E5" s="6">
        <v>110</v>
      </c>
      <c r="F5" s="6" t="s">
        <v>14</v>
      </c>
      <c r="G5" s="6" t="s">
        <v>15</v>
      </c>
      <c r="H5" s="4"/>
      <c r="I5" s="7"/>
      <c r="O5" s="45"/>
    </row>
    <row r="6" spans="1:15" ht="18" customHeight="1" thickBot="1" x14ac:dyDescent="0.3">
      <c r="A6" s="5" t="s">
        <v>16</v>
      </c>
      <c r="B6" s="6" t="s">
        <v>11</v>
      </c>
      <c r="C6" s="6" t="s">
        <v>12</v>
      </c>
      <c r="D6" s="6" t="s">
        <v>13</v>
      </c>
      <c r="E6" s="6">
        <v>110</v>
      </c>
      <c r="F6" s="6" t="s">
        <v>14</v>
      </c>
      <c r="G6" s="6" t="s">
        <v>15</v>
      </c>
      <c r="H6" s="4"/>
      <c r="I6" s="7"/>
    </row>
    <row r="7" spans="1:15" ht="15.75" customHeight="1" thickBot="1" x14ac:dyDescent="0.3">
      <c r="A7" s="5" t="s">
        <v>17</v>
      </c>
      <c r="B7" s="6" t="s">
        <v>11</v>
      </c>
      <c r="C7" s="6" t="s">
        <v>12</v>
      </c>
      <c r="D7" s="6" t="s">
        <v>18</v>
      </c>
      <c r="E7" s="6">
        <v>130</v>
      </c>
      <c r="F7" s="6" t="s">
        <v>14</v>
      </c>
      <c r="G7" s="6" t="s">
        <v>15</v>
      </c>
      <c r="H7" s="4">
        <f>5700*5/100+5700</f>
        <v>5985</v>
      </c>
      <c r="I7" s="7">
        <v>5280</v>
      </c>
    </row>
    <row r="8" spans="1:15" ht="17.25" customHeight="1" thickBot="1" x14ac:dyDescent="0.3">
      <c r="A8" s="5" t="s">
        <v>19</v>
      </c>
      <c r="B8" s="6" t="s">
        <v>11</v>
      </c>
      <c r="C8" s="6" t="s">
        <v>12</v>
      </c>
      <c r="D8" s="6" t="s">
        <v>18</v>
      </c>
      <c r="E8" s="6">
        <v>250</v>
      </c>
      <c r="F8" s="6" t="s">
        <v>14</v>
      </c>
      <c r="G8" s="6" t="s">
        <v>15</v>
      </c>
      <c r="H8" s="4"/>
      <c r="I8" s="7"/>
    </row>
    <row r="9" spans="1:15" ht="18" customHeight="1" thickBot="1" x14ac:dyDescent="0.3">
      <c r="A9" s="5" t="s">
        <v>20</v>
      </c>
      <c r="B9" s="6" t="s">
        <v>11</v>
      </c>
      <c r="C9" s="6" t="s">
        <v>12</v>
      </c>
      <c r="D9" s="6" t="s">
        <v>18</v>
      </c>
      <c r="E9" s="6">
        <v>250</v>
      </c>
      <c r="F9" s="6" t="s">
        <v>14</v>
      </c>
      <c r="G9" s="6" t="s">
        <v>15</v>
      </c>
      <c r="H9" s="4"/>
      <c r="I9" s="7"/>
    </row>
    <row r="10" spans="1:15" ht="20.25" customHeight="1" thickBot="1" x14ac:dyDescent="0.3">
      <c r="A10" s="5" t="s">
        <v>21</v>
      </c>
      <c r="B10" s="6" t="s">
        <v>22</v>
      </c>
      <c r="C10" s="6" t="s">
        <v>23</v>
      </c>
      <c r="D10" s="6" t="s">
        <v>24</v>
      </c>
      <c r="E10" s="6">
        <v>110</v>
      </c>
      <c r="F10" s="6" t="s">
        <v>25</v>
      </c>
      <c r="G10" s="6" t="s">
        <v>15</v>
      </c>
      <c r="H10" s="18">
        <f>2300*5/100+2300</f>
        <v>2415</v>
      </c>
      <c r="I10" s="18">
        <v>1896</v>
      </c>
    </row>
    <row r="11" spans="1:15" ht="18" customHeight="1" thickBot="1" x14ac:dyDescent="0.3">
      <c r="A11" s="5" t="s">
        <v>26</v>
      </c>
      <c r="B11" s="6" t="s">
        <v>22</v>
      </c>
      <c r="C11" s="6" t="s">
        <v>23</v>
      </c>
      <c r="D11" s="6" t="s">
        <v>27</v>
      </c>
      <c r="E11" s="6">
        <v>110</v>
      </c>
      <c r="F11" s="6" t="s">
        <v>25</v>
      </c>
      <c r="G11" s="6" t="s">
        <v>15</v>
      </c>
      <c r="H11" s="19"/>
      <c r="I11" s="19"/>
    </row>
    <row r="12" spans="1:15" ht="17.25" customHeight="1" thickBot="1" x14ac:dyDescent="0.3">
      <c r="A12" s="5" t="s">
        <v>28</v>
      </c>
      <c r="B12" s="6" t="s">
        <v>22</v>
      </c>
      <c r="C12" s="6" t="s">
        <v>29</v>
      </c>
      <c r="D12" s="6" t="s">
        <v>13</v>
      </c>
      <c r="E12" s="6">
        <v>110</v>
      </c>
      <c r="F12" s="6" t="s">
        <v>25</v>
      </c>
      <c r="G12" s="6" t="s">
        <v>15</v>
      </c>
      <c r="H12" s="20"/>
      <c r="I12" s="20"/>
    </row>
    <row r="13" spans="1:15" ht="15.75" thickBot="1" x14ac:dyDescent="0.3">
      <c r="A13" s="5" t="s">
        <v>30</v>
      </c>
      <c r="B13" s="6" t="s">
        <v>31</v>
      </c>
      <c r="C13" s="6" t="s">
        <v>32</v>
      </c>
      <c r="D13" s="6" t="s">
        <v>18</v>
      </c>
      <c r="E13" s="6">
        <v>200</v>
      </c>
      <c r="F13" s="6" t="s">
        <v>33</v>
      </c>
      <c r="G13" s="6"/>
      <c r="H13" s="4">
        <v>6016.5</v>
      </c>
      <c r="I13" s="7">
        <v>5008.5</v>
      </c>
    </row>
    <row r="14" spans="1:15" ht="15.75" thickBot="1" x14ac:dyDescent="0.3">
      <c r="A14" s="5" t="s">
        <v>34</v>
      </c>
      <c r="B14" s="6" t="s">
        <v>31</v>
      </c>
      <c r="C14" s="6" t="s">
        <v>32</v>
      </c>
      <c r="D14" s="6" t="s">
        <v>18</v>
      </c>
      <c r="E14" s="6">
        <v>200</v>
      </c>
      <c r="F14" s="6" t="s">
        <v>33</v>
      </c>
      <c r="G14" s="6"/>
      <c r="H14" s="4">
        <v>6016.5</v>
      </c>
      <c r="I14" s="7">
        <v>5008.5</v>
      </c>
    </row>
    <row r="15" spans="1:15" ht="15.75" thickBot="1" x14ac:dyDescent="0.3">
      <c r="A15" s="5" t="s">
        <v>35</v>
      </c>
      <c r="B15" s="6" t="s">
        <v>31</v>
      </c>
      <c r="C15" s="6" t="s">
        <v>32</v>
      </c>
      <c r="D15" s="6" t="s">
        <v>18</v>
      </c>
      <c r="E15" s="6">
        <v>250</v>
      </c>
      <c r="F15" s="6" t="s">
        <v>33</v>
      </c>
      <c r="G15" s="6" t="s">
        <v>15</v>
      </c>
      <c r="H15" s="4">
        <v>5024.25</v>
      </c>
      <c r="I15" s="7">
        <v>4079.25</v>
      </c>
    </row>
    <row r="16" spans="1:15" ht="15.75" thickBot="1" x14ac:dyDescent="0.3">
      <c r="A16" s="5" t="s">
        <v>36</v>
      </c>
      <c r="B16" s="6" t="s">
        <v>31</v>
      </c>
      <c r="C16" s="6" t="s">
        <v>32</v>
      </c>
      <c r="D16" s="6" t="s">
        <v>18</v>
      </c>
      <c r="E16" s="6">
        <v>250</v>
      </c>
      <c r="F16" s="8">
        <v>37721</v>
      </c>
      <c r="G16" s="6" t="s">
        <v>15</v>
      </c>
      <c r="H16" s="4">
        <v>5145</v>
      </c>
      <c r="I16" s="7">
        <v>4236.75</v>
      </c>
    </row>
    <row r="17" spans="1:9" ht="15.75" thickBot="1" x14ac:dyDescent="0.3">
      <c r="A17" s="5" t="s">
        <v>37</v>
      </c>
      <c r="B17" s="6" t="s">
        <v>38</v>
      </c>
      <c r="C17" s="6" t="s">
        <v>39</v>
      </c>
      <c r="D17" s="6" t="s">
        <v>40</v>
      </c>
      <c r="E17" s="6">
        <v>110</v>
      </c>
      <c r="F17" s="6" t="s">
        <v>41</v>
      </c>
      <c r="G17" s="6" t="s">
        <v>42</v>
      </c>
      <c r="H17" s="3">
        <v>2415</v>
      </c>
      <c r="I17" s="23">
        <v>1816.5</v>
      </c>
    </row>
    <row r="18" spans="1:9" ht="15.75" thickBot="1" x14ac:dyDescent="0.3">
      <c r="A18" s="5" t="s">
        <v>43</v>
      </c>
      <c r="B18" s="6" t="s">
        <v>38</v>
      </c>
      <c r="C18" s="6" t="s">
        <v>39</v>
      </c>
      <c r="D18" s="6" t="s">
        <v>40</v>
      </c>
      <c r="E18" s="6">
        <v>110</v>
      </c>
      <c r="F18" s="6" t="s">
        <v>41</v>
      </c>
      <c r="G18" s="6" t="s">
        <v>15</v>
      </c>
      <c r="H18" s="3">
        <v>1995</v>
      </c>
      <c r="I18" s="23">
        <v>1443.75</v>
      </c>
    </row>
    <row r="19" spans="1:9" ht="15.75" thickBot="1" x14ac:dyDescent="0.3">
      <c r="A19" s="5" t="s">
        <v>44</v>
      </c>
      <c r="B19" s="6" t="s">
        <v>38</v>
      </c>
      <c r="C19" s="6" t="s">
        <v>39</v>
      </c>
      <c r="D19" s="6" t="s">
        <v>40</v>
      </c>
      <c r="E19" s="6">
        <v>110</v>
      </c>
      <c r="F19" s="6" t="s">
        <v>41</v>
      </c>
      <c r="G19" s="6" t="s">
        <v>15</v>
      </c>
      <c r="H19" s="3">
        <v>2625</v>
      </c>
      <c r="I19" s="23">
        <v>2000.25</v>
      </c>
    </row>
    <row r="20" spans="1:9" ht="18" customHeight="1" thickBot="1" x14ac:dyDescent="0.3">
      <c r="A20" s="5" t="s">
        <v>45</v>
      </c>
      <c r="B20" s="6" t="s">
        <v>46</v>
      </c>
      <c r="C20" s="6" t="s">
        <v>47</v>
      </c>
      <c r="D20" s="6" t="s">
        <v>48</v>
      </c>
      <c r="E20" s="6">
        <v>110</v>
      </c>
      <c r="F20" s="6" t="s">
        <v>41</v>
      </c>
      <c r="G20" s="6" t="s">
        <v>15</v>
      </c>
      <c r="H20" s="3">
        <v>1890</v>
      </c>
      <c r="I20" s="23">
        <v>1522.5</v>
      </c>
    </row>
    <row r="21" spans="1:9" ht="19.5" customHeight="1" thickBot="1" x14ac:dyDescent="0.3">
      <c r="A21" s="5" t="s">
        <v>49</v>
      </c>
      <c r="B21" s="6" t="s">
        <v>22</v>
      </c>
      <c r="C21" s="6" t="s">
        <v>50</v>
      </c>
      <c r="D21" s="6" t="s">
        <v>51</v>
      </c>
      <c r="E21" s="6">
        <v>110</v>
      </c>
      <c r="F21" s="6" t="s">
        <v>52</v>
      </c>
      <c r="G21" s="6" t="s">
        <v>15</v>
      </c>
      <c r="H21" s="18">
        <v>2415</v>
      </c>
      <c r="I21" s="18">
        <v>1833</v>
      </c>
    </row>
    <row r="22" spans="1:9" ht="19.5" customHeight="1" thickBot="1" x14ac:dyDescent="0.3">
      <c r="A22" s="5" t="s">
        <v>53</v>
      </c>
      <c r="B22" s="6" t="s">
        <v>22</v>
      </c>
      <c r="C22" s="6" t="s">
        <v>50</v>
      </c>
      <c r="D22" s="6" t="s">
        <v>54</v>
      </c>
      <c r="E22" s="6">
        <v>110</v>
      </c>
      <c r="F22" s="6" t="s">
        <v>52</v>
      </c>
      <c r="G22" s="6" t="s">
        <v>15</v>
      </c>
      <c r="H22" s="19"/>
      <c r="I22" s="19"/>
    </row>
    <row r="23" spans="1:9" ht="18" customHeight="1" thickBot="1" x14ac:dyDescent="0.3">
      <c r="A23" s="5" t="s">
        <v>55</v>
      </c>
      <c r="B23" s="6" t="s">
        <v>22</v>
      </c>
      <c r="C23" s="6" t="s">
        <v>50</v>
      </c>
      <c r="D23" s="6" t="s">
        <v>48</v>
      </c>
      <c r="E23" s="6">
        <v>110</v>
      </c>
      <c r="F23" s="6" t="s">
        <v>52</v>
      </c>
      <c r="G23" s="6" t="s">
        <v>15</v>
      </c>
      <c r="H23" s="20"/>
      <c r="I23" s="20"/>
    </row>
    <row r="24" spans="1:9" ht="15.75" thickBot="1" x14ac:dyDescent="0.3">
      <c r="A24" s="5" t="s">
        <v>56</v>
      </c>
      <c r="B24" s="6" t="s">
        <v>46</v>
      </c>
      <c r="C24" s="6" t="s">
        <v>32</v>
      </c>
      <c r="D24" s="6" t="s">
        <v>48</v>
      </c>
      <c r="E24" s="6">
        <v>250</v>
      </c>
      <c r="F24" s="6" t="s">
        <v>14</v>
      </c>
      <c r="G24" s="6" t="s">
        <v>15</v>
      </c>
      <c r="H24" s="4">
        <v>4200</v>
      </c>
      <c r="I24" s="7">
        <v>3722.25</v>
      </c>
    </row>
    <row r="25" spans="1:9" ht="15.75" thickBot="1" x14ac:dyDescent="0.3">
      <c r="A25" s="5" t="s">
        <v>57</v>
      </c>
      <c r="B25" s="6" t="s">
        <v>31</v>
      </c>
      <c r="C25" s="6" t="s">
        <v>23</v>
      </c>
      <c r="D25" s="6" t="s">
        <v>48</v>
      </c>
      <c r="E25" s="6">
        <v>110</v>
      </c>
      <c r="F25" s="6" t="s">
        <v>14</v>
      </c>
      <c r="G25" s="6" t="s">
        <v>15</v>
      </c>
      <c r="H25" s="4">
        <v>4074</v>
      </c>
      <c r="I25" s="7">
        <v>3013.5</v>
      </c>
    </row>
    <row r="26" spans="1:9" ht="20.25" customHeight="1" x14ac:dyDescent="0.25">
      <c r="A26" s="46" t="s">
        <v>58</v>
      </c>
      <c r="B26" s="47" t="s">
        <v>31</v>
      </c>
      <c r="C26" s="47" t="s">
        <v>23</v>
      </c>
      <c r="D26" s="47" t="s">
        <v>48</v>
      </c>
      <c r="E26" s="47">
        <v>110</v>
      </c>
      <c r="F26" s="47" t="s">
        <v>14</v>
      </c>
      <c r="G26" s="47" t="s">
        <v>15</v>
      </c>
      <c r="H26" s="22">
        <v>4126.5</v>
      </c>
      <c r="I26" s="22">
        <v>3066</v>
      </c>
    </row>
    <row r="27" spans="1:9" ht="15.75" thickBot="1" x14ac:dyDescent="0.3">
      <c r="A27" s="5" t="s">
        <v>59</v>
      </c>
      <c r="B27" s="6" t="s">
        <v>46</v>
      </c>
      <c r="C27" s="6" t="s">
        <v>32</v>
      </c>
      <c r="D27" s="6" t="s">
        <v>60</v>
      </c>
      <c r="E27" s="6">
        <v>250</v>
      </c>
      <c r="F27" s="6" t="s">
        <v>33</v>
      </c>
      <c r="G27" s="6" t="s">
        <v>15</v>
      </c>
      <c r="H27" s="4">
        <v>5407.5</v>
      </c>
      <c r="I27" s="7">
        <v>4630.5</v>
      </c>
    </row>
    <row r="28" spans="1:9" ht="18.75" customHeight="1" thickBot="1" x14ac:dyDescent="0.3">
      <c r="A28" s="5" t="s">
        <v>61</v>
      </c>
      <c r="B28" s="6" t="s">
        <v>46</v>
      </c>
      <c r="C28" s="6" t="s">
        <v>32</v>
      </c>
      <c r="D28" s="6" t="s">
        <v>60</v>
      </c>
      <c r="E28" s="6">
        <v>250</v>
      </c>
      <c r="F28" s="6" t="s">
        <v>33</v>
      </c>
      <c r="G28" s="6" t="s">
        <v>15</v>
      </c>
      <c r="H28" s="4">
        <v>5670</v>
      </c>
      <c r="I28" s="7">
        <v>4872</v>
      </c>
    </row>
    <row r="29" spans="1:9" ht="18" customHeight="1" thickBot="1" x14ac:dyDescent="0.3">
      <c r="A29" s="5" t="s">
        <v>62</v>
      </c>
      <c r="B29" s="6" t="s">
        <v>46</v>
      </c>
      <c r="C29" s="6" t="s">
        <v>32</v>
      </c>
      <c r="D29" s="6" t="s">
        <v>60</v>
      </c>
      <c r="E29" s="6">
        <v>200</v>
      </c>
      <c r="F29" s="6" t="s">
        <v>33</v>
      </c>
      <c r="G29" s="6"/>
      <c r="H29" s="4">
        <v>6300</v>
      </c>
      <c r="I29" s="7">
        <v>5565</v>
      </c>
    </row>
    <row r="30" spans="1:9" ht="15.75" thickBot="1" x14ac:dyDescent="0.3">
      <c r="A30" s="5" t="s">
        <v>63</v>
      </c>
      <c r="B30" s="6" t="s">
        <v>46</v>
      </c>
      <c r="C30" s="6" t="s">
        <v>32</v>
      </c>
      <c r="D30" s="6" t="s">
        <v>60</v>
      </c>
      <c r="E30" s="6">
        <v>200</v>
      </c>
      <c r="F30" s="6" t="s">
        <v>33</v>
      </c>
      <c r="G30" s="6"/>
      <c r="H30" s="4">
        <v>6651.75</v>
      </c>
      <c r="I30" s="7">
        <v>5932.5</v>
      </c>
    </row>
    <row r="31" spans="1:9" ht="15.75" thickBot="1" x14ac:dyDescent="0.3">
      <c r="A31" s="5" t="s">
        <v>64</v>
      </c>
      <c r="B31" s="6" t="s">
        <v>22</v>
      </c>
      <c r="C31" s="6" t="s">
        <v>65</v>
      </c>
      <c r="D31" s="6" t="s">
        <v>60</v>
      </c>
      <c r="E31" s="6">
        <v>200</v>
      </c>
      <c r="F31" s="6" t="s">
        <v>66</v>
      </c>
      <c r="G31" s="6" t="s">
        <v>67</v>
      </c>
      <c r="H31" s="4">
        <v>3675</v>
      </c>
      <c r="I31" s="7">
        <v>3034.5</v>
      </c>
    </row>
    <row r="32" spans="1:9" ht="15.75" thickBot="1" x14ac:dyDescent="0.3">
      <c r="A32" s="5" t="s">
        <v>68</v>
      </c>
      <c r="B32" s="6" t="s">
        <v>22</v>
      </c>
      <c r="C32" s="6" t="s">
        <v>65</v>
      </c>
      <c r="D32" s="6" t="s">
        <v>60</v>
      </c>
      <c r="E32" s="6">
        <v>250</v>
      </c>
      <c r="F32" s="6" t="s">
        <v>66</v>
      </c>
      <c r="G32" s="6" t="s">
        <v>67</v>
      </c>
      <c r="H32" s="4">
        <v>3675</v>
      </c>
      <c r="I32" s="7">
        <v>3034.5</v>
      </c>
    </row>
    <row r="33" spans="1:9" ht="17.25" customHeight="1" thickBot="1" x14ac:dyDescent="0.3">
      <c r="A33" s="5" t="s">
        <v>69</v>
      </c>
      <c r="B33" s="6" t="s">
        <v>22</v>
      </c>
      <c r="C33" s="6" t="s">
        <v>70</v>
      </c>
      <c r="D33" s="6" t="s">
        <v>60</v>
      </c>
      <c r="E33" s="6">
        <v>250</v>
      </c>
      <c r="F33" s="6" t="s">
        <v>66</v>
      </c>
      <c r="G33" s="6" t="s">
        <v>67</v>
      </c>
      <c r="H33" s="4">
        <v>3570</v>
      </c>
      <c r="I33" s="7">
        <v>2929.5</v>
      </c>
    </row>
    <row r="34" spans="1:9" ht="15.75" customHeight="1" thickBot="1" x14ac:dyDescent="0.3">
      <c r="A34" s="5" t="s">
        <v>71</v>
      </c>
      <c r="B34" s="6" t="s">
        <v>22</v>
      </c>
      <c r="C34" s="6" t="s">
        <v>70</v>
      </c>
      <c r="D34" s="6" t="s">
        <v>60</v>
      </c>
      <c r="E34" s="6">
        <v>200</v>
      </c>
      <c r="F34" s="6" t="s">
        <v>66</v>
      </c>
      <c r="G34" s="6" t="s">
        <v>67</v>
      </c>
      <c r="H34" s="4">
        <v>3570</v>
      </c>
      <c r="I34" s="7">
        <v>2929.5</v>
      </c>
    </row>
    <row r="35" spans="1:9" ht="15.75" thickBot="1" x14ac:dyDescent="0.3">
      <c r="A35" s="5" t="s">
        <v>72</v>
      </c>
      <c r="B35" s="6" t="s">
        <v>46</v>
      </c>
      <c r="C35" s="6" t="s">
        <v>73</v>
      </c>
      <c r="D35" s="6" t="s">
        <v>48</v>
      </c>
      <c r="E35" s="6">
        <v>110</v>
      </c>
      <c r="F35" s="6">
        <v>10</v>
      </c>
      <c r="G35" s="6" t="s">
        <v>15</v>
      </c>
      <c r="H35" s="4">
        <v>5985</v>
      </c>
      <c r="I35" s="7">
        <v>5565</v>
      </c>
    </row>
    <row r="36" spans="1:9" ht="15.75" thickBot="1" x14ac:dyDescent="0.3">
      <c r="A36" s="5" t="s">
        <v>74</v>
      </c>
      <c r="B36" s="6" t="s">
        <v>46</v>
      </c>
      <c r="C36" s="6" t="s">
        <v>32</v>
      </c>
      <c r="D36" s="6" t="s">
        <v>75</v>
      </c>
      <c r="E36" s="6">
        <v>110</v>
      </c>
      <c r="F36" s="6">
        <v>10</v>
      </c>
      <c r="G36" s="6" t="s">
        <v>15</v>
      </c>
      <c r="H36" s="4">
        <v>15855</v>
      </c>
      <c r="I36" s="7">
        <v>15172.5</v>
      </c>
    </row>
    <row r="37" spans="1:9" ht="15.75" thickBot="1" x14ac:dyDescent="0.3">
      <c r="A37" s="5" t="s">
        <v>76</v>
      </c>
      <c r="B37" s="6" t="s">
        <v>46</v>
      </c>
      <c r="C37" s="6" t="s">
        <v>32</v>
      </c>
      <c r="D37" s="6" t="s">
        <v>60</v>
      </c>
      <c r="E37" s="6">
        <v>250</v>
      </c>
      <c r="F37" s="6">
        <v>10</v>
      </c>
      <c r="G37" s="6" t="s">
        <v>15</v>
      </c>
      <c r="H37" s="4">
        <v>17325</v>
      </c>
      <c r="I37" s="7">
        <v>16516.5</v>
      </c>
    </row>
    <row r="38" spans="1:9" ht="18.75" customHeight="1" thickBot="1" x14ac:dyDescent="0.3">
      <c r="A38" s="5" t="s">
        <v>77</v>
      </c>
      <c r="B38" s="6" t="s">
        <v>78</v>
      </c>
      <c r="C38" s="6" t="s">
        <v>79</v>
      </c>
      <c r="D38" s="6" t="s">
        <v>80</v>
      </c>
      <c r="E38" s="6" t="s">
        <v>81</v>
      </c>
      <c r="F38" s="6" t="s">
        <v>82</v>
      </c>
      <c r="G38" s="6" t="s">
        <v>67</v>
      </c>
      <c r="H38" s="18">
        <v>1995</v>
      </c>
      <c r="I38" s="18">
        <v>1470</v>
      </c>
    </row>
    <row r="39" spans="1:9" ht="19.5" customHeight="1" thickBot="1" x14ac:dyDescent="0.3">
      <c r="A39" s="5" t="s">
        <v>83</v>
      </c>
      <c r="B39" s="6" t="s">
        <v>78</v>
      </c>
      <c r="C39" s="6" t="s">
        <v>79</v>
      </c>
      <c r="D39" s="6" t="s">
        <v>84</v>
      </c>
      <c r="E39" s="6" t="s">
        <v>81</v>
      </c>
      <c r="F39" s="6" t="s">
        <v>82</v>
      </c>
      <c r="G39" s="6" t="s">
        <v>67</v>
      </c>
      <c r="H39" s="19"/>
      <c r="I39" s="19"/>
    </row>
    <row r="40" spans="1:9" ht="17.25" customHeight="1" thickBot="1" x14ac:dyDescent="0.3">
      <c r="A40" s="5" t="s">
        <v>85</v>
      </c>
      <c r="B40" s="6" t="s">
        <v>78</v>
      </c>
      <c r="C40" s="6" t="s">
        <v>79</v>
      </c>
      <c r="D40" s="6" t="s">
        <v>86</v>
      </c>
      <c r="E40" s="6" t="s">
        <v>81</v>
      </c>
      <c r="F40" s="6" t="s">
        <v>82</v>
      </c>
      <c r="G40" s="6" t="s">
        <v>67</v>
      </c>
      <c r="H40" s="20"/>
      <c r="I40" s="20"/>
    </row>
    <row r="41" spans="1:9" ht="15.75" thickBot="1" x14ac:dyDescent="0.3">
      <c r="A41" s="5" t="s">
        <v>87</v>
      </c>
      <c r="B41" s="6" t="s">
        <v>88</v>
      </c>
      <c r="C41" s="6" t="s">
        <v>89</v>
      </c>
      <c r="D41" s="6">
        <v>1.6</v>
      </c>
      <c r="E41" s="6" t="s">
        <v>81</v>
      </c>
      <c r="F41" s="6" t="s">
        <v>90</v>
      </c>
      <c r="G41" s="6"/>
      <c r="H41" s="3">
        <v>2310</v>
      </c>
      <c r="I41" s="23">
        <v>1816.5</v>
      </c>
    </row>
    <row r="42" spans="1:9" ht="15.75" thickBot="1" x14ac:dyDescent="0.3">
      <c r="A42" s="5" t="s">
        <v>91</v>
      </c>
      <c r="B42" s="6" t="s">
        <v>88</v>
      </c>
      <c r="C42" s="6" t="s">
        <v>89</v>
      </c>
      <c r="D42" s="6">
        <v>1.6</v>
      </c>
      <c r="E42" s="6" t="s">
        <v>81</v>
      </c>
      <c r="F42" s="6" t="s">
        <v>90</v>
      </c>
      <c r="G42" s="6" t="s">
        <v>67</v>
      </c>
      <c r="H42" s="3">
        <v>2362.5</v>
      </c>
      <c r="I42" s="23">
        <v>1869</v>
      </c>
    </row>
    <row r="43" spans="1:9" ht="15.75" thickBot="1" x14ac:dyDescent="0.3">
      <c r="A43" s="5" t="s">
        <v>92</v>
      </c>
      <c r="B43" s="6" t="s">
        <v>88</v>
      </c>
      <c r="C43" s="6" t="s">
        <v>89</v>
      </c>
      <c r="D43" s="6">
        <v>2.5</v>
      </c>
      <c r="E43" s="6" t="s">
        <v>81</v>
      </c>
      <c r="F43" s="6" t="s">
        <v>90</v>
      </c>
      <c r="G43" s="6" t="s">
        <v>67</v>
      </c>
      <c r="H43" s="3">
        <v>2415</v>
      </c>
      <c r="I43" s="23">
        <v>1916.25</v>
      </c>
    </row>
    <row r="44" spans="1:9" ht="15.75" thickBot="1" x14ac:dyDescent="0.3">
      <c r="A44" s="5" t="s">
        <v>93</v>
      </c>
      <c r="B44" s="6" t="s">
        <v>88</v>
      </c>
      <c r="C44" s="6" t="s">
        <v>89</v>
      </c>
      <c r="D44" s="6">
        <v>3.2</v>
      </c>
      <c r="E44" s="6" t="s">
        <v>81</v>
      </c>
      <c r="F44" s="6" t="s">
        <v>90</v>
      </c>
      <c r="G44" s="6" t="s">
        <v>67</v>
      </c>
      <c r="H44" s="3">
        <v>2467.5</v>
      </c>
      <c r="I44" s="23">
        <v>1974</v>
      </c>
    </row>
    <row r="45" spans="1:9" ht="15.75" thickBot="1" x14ac:dyDescent="0.3">
      <c r="A45" s="5" t="s">
        <v>94</v>
      </c>
      <c r="B45" s="6" t="s">
        <v>88</v>
      </c>
      <c r="C45" s="6" t="s">
        <v>89</v>
      </c>
      <c r="D45" s="6">
        <v>4</v>
      </c>
      <c r="E45" s="6" t="s">
        <v>81</v>
      </c>
      <c r="F45" s="6" t="s">
        <v>90</v>
      </c>
      <c r="G45" s="6" t="s">
        <v>67</v>
      </c>
      <c r="H45" s="3">
        <v>3255</v>
      </c>
      <c r="I45" s="23">
        <v>2976.75</v>
      </c>
    </row>
    <row r="46" spans="1:9" ht="15.75" thickBot="1" x14ac:dyDescent="0.3">
      <c r="A46" s="5" t="s">
        <v>95</v>
      </c>
      <c r="B46" s="6" t="s">
        <v>96</v>
      </c>
      <c r="C46" s="9" t="s">
        <v>97</v>
      </c>
      <c r="D46" s="6">
        <v>1.6</v>
      </c>
      <c r="E46" s="6" t="s">
        <v>81</v>
      </c>
      <c r="F46" s="6" t="s">
        <v>98</v>
      </c>
      <c r="G46" s="6" t="s">
        <v>67</v>
      </c>
      <c r="H46" s="3">
        <v>2835</v>
      </c>
      <c r="I46" s="23">
        <v>2299.5</v>
      </c>
    </row>
    <row r="47" spans="1:9" ht="15.75" thickBot="1" x14ac:dyDescent="0.3">
      <c r="A47" s="5" t="s">
        <v>99</v>
      </c>
      <c r="B47" s="6" t="s">
        <v>15</v>
      </c>
      <c r="C47" s="6" t="s">
        <v>100</v>
      </c>
      <c r="D47" s="6" t="s">
        <v>15</v>
      </c>
      <c r="E47" s="6" t="s">
        <v>15</v>
      </c>
      <c r="F47" s="6" t="s">
        <v>15</v>
      </c>
      <c r="G47" s="6" t="s">
        <v>15</v>
      </c>
      <c r="H47" s="4">
        <v>1260</v>
      </c>
      <c r="I47" s="7">
        <v>945</v>
      </c>
    </row>
    <row r="48" spans="1:9" ht="15.75" thickBot="1" x14ac:dyDescent="0.3">
      <c r="A48" s="5" t="s">
        <v>101</v>
      </c>
      <c r="B48" s="6" t="s">
        <v>15</v>
      </c>
      <c r="C48" s="6" t="s">
        <v>100</v>
      </c>
      <c r="D48" s="6" t="s">
        <v>15</v>
      </c>
      <c r="E48" s="6" t="s">
        <v>15</v>
      </c>
      <c r="F48" s="6" t="s">
        <v>15</v>
      </c>
      <c r="G48" s="6" t="s">
        <v>15</v>
      </c>
      <c r="H48" s="4">
        <v>1417.5</v>
      </c>
      <c r="I48" s="7">
        <v>1039.5</v>
      </c>
    </row>
    <row r="49" spans="1:9" ht="15.75" thickBot="1" x14ac:dyDescent="0.3">
      <c r="A49" s="5" t="s">
        <v>102</v>
      </c>
      <c r="B49" s="6"/>
      <c r="C49" s="6" t="s">
        <v>103</v>
      </c>
      <c r="D49" s="6"/>
      <c r="E49" s="6"/>
      <c r="F49" s="6"/>
      <c r="G49" s="6"/>
      <c r="H49" s="4">
        <v>52.5</v>
      </c>
      <c r="I49" s="7">
        <v>42</v>
      </c>
    </row>
    <row r="50" spans="1:9" x14ac:dyDescent="0.25">
      <c r="A50" s="21" t="s">
        <v>104</v>
      </c>
    </row>
  </sheetData>
  <mergeCells count="13">
    <mergeCell ref="H38:H40"/>
    <mergeCell ref="I38:I40"/>
    <mergeCell ref="H3:I3"/>
    <mergeCell ref="H10:H12"/>
    <mergeCell ref="I10:I12"/>
    <mergeCell ref="H21:H23"/>
    <mergeCell ref="I21:I23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H2" sqref="A2:H2"/>
    </sheetView>
  </sheetViews>
  <sheetFormatPr defaultRowHeight="15" x14ac:dyDescent="0.25"/>
  <cols>
    <col min="1" max="1" width="36" customWidth="1"/>
  </cols>
  <sheetData>
    <row r="1" spans="1:14" x14ac:dyDescent="0.25">
      <c r="A1" s="1" t="s">
        <v>105</v>
      </c>
    </row>
    <row r="2" spans="1:14" ht="15.75" thickBot="1" x14ac:dyDescent="0.3">
      <c r="A2" s="48" t="s">
        <v>161</v>
      </c>
    </row>
    <row r="3" spans="1:14" ht="25.5" customHeight="1" thickBot="1" x14ac:dyDescent="0.3">
      <c r="A3" s="12" t="s">
        <v>1</v>
      </c>
      <c r="B3" s="12" t="s">
        <v>2</v>
      </c>
      <c r="C3" s="12" t="s">
        <v>106</v>
      </c>
      <c r="D3" s="12" t="s">
        <v>4</v>
      </c>
      <c r="E3" s="12" t="s">
        <v>107</v>
      </c>
      <c r="F3" s="12" t="s">
        <v>108</v>
      </c>
      <c r="G3" s="12"/>
      <c r="H3" s="36" t="s">
        <v>8</v>
      </c>
      <c r="I3" s="37"/>
      <c r="J3" s="25"/>
      <c r="K3" s="26"/>
      <c r="L3" s="26"/>
      <c r="M3" s="26"/>
    </row>
    <row r="4" spans="1:14" ht="16.5" thickBot="1" x14ac:dyDescent="0.3">
      <c r="A4" s="13"/>
      <c r="B4" s="13"/>
      <c r="C4" s="13"/>
      <c r="D4" s="13"/>
      <c r="E4" s="13"/>
      <c r="F4" s="13"/>
      <c r="G4" s="13"/>
      <c r="H4" s="4" t="s">
        <v>9</v>
      </c>
      <c r="I4" s="27">
        <v>43588</v>
      </c>
      <c r="J4" s="25"/>
      <c r="K4" s="26"/>
      <c r="L4" s="26"/>
      <c r="M4" s="26"/>
      <c r="N4" s="45"/>
    </row>
    <row r="5" spans="1:14" ht="16.5" thickBot="1" x14ac:dyDescent="0.3">
      <c r="A5" s="28" t="s">
        <v>109</v>
      </c>
      <c r="B5" s="6" t="s">
        <v>11</v>
      </c>
      <c r="C5" s="6" t="s">
        <v>12</v>
      </c>
      <c r="D5" s="6" t="s">
        <v>110</v>
      </c>
      <c r="E5" s="6">
        <v>280</v>
      </c>
      <c r="F5" s="29">
        <v>43656</v>
      </c>
      <c r="G5" s="3" t="s">
        <v>15</v>
      </c>
      <c r="H5" s="4">
        <v>17115</v>
      </c>
      <c r="I5" s="4">
        <v>16348.5</v>
      </c>
      <c r="J5" s="25"/>
      <c r="K5" s="38"/>
      <c r="L5" s="38"/>
      <c r="M5" s="38"/>
    </row>
    <row r="6" spans="1:14" ht="16.5" thickBot="1" x14ac:dyDescent="0.3">
      <c r="A6" s="28" t="s">
        <v>111</v>
      </c>
      <c r="B6" s="6" t="s">
        <v>11</v>
      </c>
      <c r="C6" s="6" t="s">
        <v>12</v>
      </c>
      <c r="D6" s="6" t="s">
        <v>110</v>
      </c>
      <c r="E6" s="6">
        <v>280</v>
      </c>
      <c r="F6" s="29">
        <v>43656</v>
      </c>
      <c r="G6" s="3" t="s">
        <v>15</v>
      </c>
      <c r="H6" s="3">
        <v>21136.5</v>
      </c>
      <c r="I6" s="3">
        <v>20170.5</v>
      </c>
      <c r="J6" s="25"/>
      <c r="K6" s="38"/>
      <c r="L6" s="38"/>
      <c r="M6" s="38"/>
    </row>
    <row r="7" spans="1:14" ht="16.5" thickBot="1" x14ac:dyDescent="0.3">
      <c r="A7" s="28" t="s">
        <v>112</v>
      </c>
      <c r="B7" s="6" t="s">
        <v>11</v>
      </c>
      <c r="C7" s="6" t="s">
        <v>12</v>
      </c>
      <c r="D7" s="6" t="s">
        <v>113</v>
      </c>
      <c r="E7" s="6">
        <v>280</v>
      </c>
      <c r="F7" s="29">
        <v>43656</v>
      </c>
      <c r="G7" s="3" t="s">
        <v>15</v>
      </c>
      <c r="H7" s="3">
        <v>21000</v>
      </c>
      <c r="I7" s="3">
        <v>18081</v>
      </c>
      <c r="J7" s="25"/>
      <c r="K7" s="38"/>
      <c r="L7" s="38"/>
      <c r="M7" s="38"/>
    </row>
    <row r="8" spans="1:14" ht="16.5" thickBot="1" x14ac:dyDescent="0.3">
      <c r="A8" s="28" t="s">
        <v>114</v>
      </c>
      <c r="B8" s="6" t="s">
        <v>11</v>
      </c>
      <c r="C8" s="6" t="s">
        <v>12</v>
      </c>
      <c r="D8" s="6" t="s">
        <v>113</v>
      </c>
      <c r="E8" s="6">
        <v>280</v>
      </c>
      <c r="F8" s="29">
        <v>43656</v>
      </c>
      <c r="G8" s="3" t="s">
        <v>15</v>
      </c>
      <c r="H8" s="3">
        <v>26250</v>
      </c>
      <c r="I8" s="3">
        <v>21719.25</v>
      </c>
      <c r="J8" s="25"/>
      <c r="K8" s="38"/>
      <c r="L8" s="38"/>
      <c r="M8" s="38"/>
    </row>
    <row r="9" spans="1:14" ht="16.5" thickBot="1" x14ac:dyDescent="0.3">
      <c r="A9" s="28" t="s">
        <v>115</v>
      </c>
      <c r="B9" s="6" t="s">
        <v>11</v>
      </c>
      <c r="C9" s="6" t="s">
        <v>32</v>
      </c>
      <c r="D9" s="6" t="s">
        <v>110</v>
      </c>
      <c r="E9" s="6" t="s">
        <v>116</v>
      </c>
      <c r="F9" s="6" t="s">
        <v>117</v>
      </c>
      <c r="G9" s="3" t="s">
        <v>15</v>
      </c>
      <c r="H9" s="3">
        <v>19057.5</v>
      </c>
      <c r="I9" s="3">
        <v>17776.5</v>
      </c>
      <c r="J9" s="25"/>
      <c r="K9" s="26"/>
      <c r="L9" s="26"/>
      <c r="M9" s="26"/>
    </row>
    <row r="10" spans="1:14" ht="16.5" thickBot="1" x14ac:dyDescent="0.3">
      <c r="A10" s="28" t="s">
        <v>118</v>
      </c>
      <c r="B10" s="6" t="s">
        <v>11</v>
      </c>
      <c r="C10" s="6" t="s">
        <v>32</v>
      </c>
      <c r="D10" s="6" t="s">
        <v>113</v>
      </c>
      <c r="E10" s="6">
        <v>280</v>
      </c>
      <c r="F10" s="6" t="s">
        <v>119</v>
      </c>
      <c r="G10" s="3" t="s">
        <v>15</v>
      </c>
      <c r="H10" s="4">
        <v>20611.5</v>
      </c>
      <c r="I10" s="4">
        <v>18343.5</v>
      </c>
      <c r="J10" s="25"/>
      <c r="K10" s="26"/>
      <c r="L10" s="26"/>
      <c r="M10" s="26"/>
    </row>
    <row r="11" spans="1:14" ht="16.5" thickBot="1" x14ac:dyDescent="0.3">
      <c r="A11" s="28" t="s">
        <v>120</v>
      </c>
      <c r="B11" s="6" t="s">
        <v>11</v>
      </c>
      <c r="C11" s="6" t="s">
        <v>32</v>
      </c>
      <c r="D11" s="6" t="s">
        <v>121</v>
      </c>
      <c r="E11" s="6">
        <v>335</v>
      </c>
      <c r="F11" s="29">
        <v>43748</v>
      </c>
      <c r="G11" s="3" t="s">
        <v>15</v>
      </c>
      <c r="H11" s="4">
        <v>24307.5</v>
      </c>
      <c r="I11" s="4">
        <v>22417.5</v>
      </c>
      <c r="J11" s="25"/>
      <c r="K11" s="26"/>
      <c r="L11" s="26"/>
      <c r="M11" s="26"/>
    </row>
    <row r="12" spans="1:14" ht="16.5" thickBot="1" x14ac:dyDescent="0.3">
      <c r="A12" s="28" t="s">
        <v>122</v>
      </c>
      <c r="B12" s="6" t="s">
        <v>11</v>
      </c>
      <c r="C12" s="6" t="s">
        <v>32</v>
      </c>
      <c r="D12" s="6" t="s">
        <v>123</v>
      </c>
      <c r="E12" s="6" t="s">
        <v>81</v>
      </c>
      <c r="F12" s="30">
        <v>47027</v>
      </c>
      <c r="G12" s="3" t="s">
        <v>124</v>
      </c>
      <c r="H12" s="4">
        <v>77700</v>
      </c>
      <c r="I12" s="4">
        <v>76125</v>
      </c>
      <c r="J12" s="25"/>
      <c r="K12" s="26"/>
      <c r="L12" s="26"/>
      <c r="M12" s="26"/>
    </row>
    <row r="13" spans="1:14" ht="16.5" thickBot="1" x14ac:dyDescent="0.3">
      <c r="A13" s="28" t="s">
        <v>125</v>
      </c>
      <c r="B13" s="6" t="s">
        <v>11</v>
      </c>
      <c r="C13" s="6" t="s">
        <v>32</v>
      </c>
      <c r="D13" s="6" t="s">
        <v>110</v>
      </c>
      <c r="E13" s="6">
        <v>250</v>
      </c>
      <c r="F13" s="6" t="s">
        <v>117</v>
      </c>
      <c r="G13" s="3" t="s">
        <v>15</v>
      </c>
      <c r="H13" s="4">
        <v>25420.5</v>
      </c>
      <c r="I13" s="4">
        <v>22170.75</v>
      </c>
      <c r="J13" s="25"/>
      <c r="K13" s="26"/>
      <c r="L13" s="26"/>
      <c r="M13" s="26"/>
    </row>
    <row r="14" spans="1:14" ht="16.5" thickBot="1" x14ac:dyDescent="0.3">
      <c r="A14" s="28" t="s">
        <v>126</v>
      </c>
      <c r="B14" s="6" t="s">
        <v>31</v>
      </c>
      <c r="C14" s="6" t="s">
        <v>32</v>
      </c>
      <c r="D14" s="6" t="s">
        <v>113</v>
      </c>
      <c r="E14" s="6">
        <v>280</v>
      </c>
      <c r="F14" s="6" t="s">
        <v>127</v>
      </c>
      <c r="G14" s="3" t="s">
        <v>15</v>
      </c>
      <c r="H14" s="4">
        <v>33600</v>
      </c>
      <c r="I14" s="4">
        <v>32655</v>
      </c>
      <c r="J14" s="25"/>
      <c r="K14" s="26"/>
      <c r="L14" s="26"/>
      <c r="M14" s="26"/>
    </row>
    <row r="15" spans="1:14" ht="16.5" thickBot="1" x14ac:dyDescent="0.3">
      <c r="A15" s="28" t="s">
        <v>128</v>
      </c>
      <c r="B15" s="6" t="s">
        <v>31</v>
      </c>
      <c r="C15" s="6" t="s">
        <v>32</v>
      </c>
      <c r="D15" s="6" t="s">
        <v>121</v>
      </c>
      <c r="E15" s="6">
        <v>335</v>
      </c>
      <c r="F15" s="29">
        <v>43748</v>
      </c>
      <c r="G15" s="3" t="s">
        <v>15</v>
      </c>
      <c r="H15" s="4">
        <v>39375</v>
      </c>
      <c r="I15" s="4">
        <v>37905</v>
      </c>
      <c r="J15" s="25"/>
      <c r="K15" s="26"/>
      <c r="L15" s="26"/>
      <c r="M15" s="26"/>
    </row>
    <row r="16" spans="1:14" ht="30.75" customHeight="1" thickBot="1" x14ac:dyDescent="0.3">
      <c r="A16" s="28" t="s">
        <v>129</v>
      </c>
      <c r="B16" s="6" t="s">
        <v>130</v>
      </c>
      <c r="C16" s="6" t="s">
        <v>131</v>
      </c>
      <c r="D16" s="6" t="s">
        <v>132</v>
      </c>
      <c r="E16" s="6">
        <v>110</v>
      </c>
      <c r="F16" s="6" t="s">
        <v>133</v>
      </c>
      <c r="G16" s="3"/>
      <c r="H16" s="4">
        <v>14001.75</v>
      </c>
      <c r="I16" s="4">
        <v>13723.5</v>
      </c>
      <c r="J16" s="25"/>
      <c r="K16" s="26"/>
      <c r="L16" s="26"/>
      <c r="M16" s="26"/>
    </row>
    <row r="17" spans="1:13" ht="32.25" customHeight="1" thickBot="1" x14ac:dyDescent="0.3">
      <c r="A17" s="28" t="s">
        <v>134</v>
      </c>
      <c r="B17" s="6" t="s">
        <v>130</v>
      </c>
      <c r="C17" s="6" t="s">
        <v>131</v>
      </c>
      <c r="D17" s="6" t="s">
        <v>135</v>
      </c>
      <c r="E17" s="6" t="s">
        <v>136</v>
      </c>
      <c r="F17" s="6" t="s">
        <v>137</v>
      </c>
      <c r="G17" s="3"/>
      <c r="H17" s="4">
        <v>15739.5</v>
      </c>
      <c r="I17" s="4">
        <v>15419.25</v>
      </c>
      <c r="J17" s="25"/>
      <c r="K17" s="26"/>
      <c r="L17" s="26"/>
      <c r="M17" s="26"/>
    </row>
    <row r="18" spans="1:13" ht="16.5" customHeight="1" thickBot="1" x14ac:dyDescent="0.3">
      <c r="A18" s="28" t="s">
        <v>138</v>
      </c>
      <c r="B18" s="6" t="s">
        <v>139</v>
      </c>
      <c r="C18" s="6" t="s">
        <v>131</v>
      </c>
      <c r="D18" s="6" t="s">
        <v>140</v>
      </c>
      <c r="E18" s="6">
        <v>110</v>
      </c>
      <c r="F18" s="6" t="s">
        <v>141</v>
      </c>
      <c r="G18" s="3" t="s">
        <v>15</v>
      </c>
      <c r="H18" s="4">
        <v>28560</v>
      </c>
      <c r="I18" s="4">
        <v>27972</v>
      </c>
      <c r="J18" s="25"/>
      <c r="K18" s="26"/>
      <c r="L18" s="26"/>
      <c r="M18" s="26"/>
    </row>
    <row r="19" spans="1:13" ht="17.25" customHeight="1" thickBot="1" x14ac:dyDescent="0.3">
      <c r="A19" s="28" t="s">
        <v>142</v>
      </c>
      <c r="B19" s="6" t="s">
        <v>139</v>
      </c>
      <c r="C19" s="6" t="s">
        <v>131</v>
      </c>
      <c r="D19" s="6" t="s">
        <v>140</v>
      </c>
      <c r="E19" s="6">
        <v>110</v>
      </c>
      <c r="F19" s="6" t="s">
        <v>141</v>
      </c>
      <c r="G19" s="3" t="s">
        <v>15</v>
      </c>
      <c r="H19" s="4">
        <v>30450</v>
      </c>
      <c r="I19" s="4">
        <v>29856.75</v>
      </c>
      <c r="J19" s="25"/>
      <c r="K19" s="26"/>
      <c r="L19" s="26"/>
      <c r="M19" s="26"/>
    </row>
    <row r="20" spans="1:13" ht="18" customHeight="1" thickBot="1" x14ac:dyDescent="0.3">
      <c r="A20" s="28" t="s">
        <v>143</v>
      </c>
      <c r="B20" s="6" t="s">
        <v>144</v>
      </c>
      <c r="C20" s="6" t="s">
        <v>131</v>
      </c>
      <c r="D20" s="6" t="s">
        <v>140</v>
      </c>
      <c r="E20" s="6">
        <v>250</v>
      </c>
      <c r="F20" s="6" t="s">
        <v>141</v>
      </c>
      <c r="G20" s="3" t="s">
        <v>15</v>
      </c>
      <c r="H20" s="4">
        <v>32497.5</v>
      </c>
      <c r="I20" s="4">
        <v>31846.5</v>
      </c>
      <c r="J20" s="25"/>
      <c r="K20" s="26"/>
      <c r="L20" s="26"/>
      <c r="M20" s="26"/>
    </row>
    <row r="21" spans="1:13" ht="14.25" customHeight="1" thickBot="1" x14ac:dyDescent="0.3">
      <c r="A21" s="28" t="s">
        <v>145</v>
      </c>
      <c r="B21" s="6" t="s">
        <v>144</v>
      </c>
      <c r="C21" s="6" t="s">
        <v>131</v>
      </c>
      <c r="D21" s="6" t="s">
        <v>140</v>
      </c>
      <c r="E21" s="6">
        <v>250</v>
      </c>
      <c r="F21" s="6" t="s">
        <v>141</v>
      </c>
      <c r="G21" s="3" t="s">
        <v>15</v>
      </c>
      <c r="H21" s="4">
        <v>34419</v>
      </c>
      <c r="I21" s="4">
        <v>33741.75</v>
      </c>
      <c r="J21" s="25"/>
      <c r="K21" s="26"/>
      <c r="L21" s="26"/>
      <c r="M21" s="26"/>
    </row>
    <row r="22" spans="1:13" ht="26.25" customHeight="1" thickBot="1" x14ac:dyDescent="0.3">
      <c r="A22" s="28" t="s">
        <v>146</v>
      </c>
      <c r="B22" s="6" t="s">
        <v>144</v>
      </c>
      <c r="C22" s="6" t="s">
        <v>131</v>
      </c>
      <c r="D22" s="6" t="s">
        <v>110</v>
      </c>
      <c r="E22" s="6">
        <v>280</v>
      </c>
      <c r="F22" s="6" t="s">
        <v>141</v>
      </c>
      <c r="G22" s="31" t="s">
        <v>15</v>
      </c>
      <c r="H22" s="3">
        <v>45265.5</v>
      </c>
      <c r="I22" s="3">
        <v>44373</v>
      </c>
      <c r="J22" s="25"/>
      <c r="K22" s="26"/>
      <c r="L22" s="26"/>
      <c r="M22" s="26"/>
    </row>
    <row r="23" spans="1:13" ht="19.5" customHeight="1" thickBot="1" x14ac:dyDescent="0.3">
      <c r="A23" s="28" t="s">
        <v>147</v>
      </c>
      <c r="B23" s="6" t="s">
        <v>144</v>
      </c>
      <c r="C23" s="6" t="s">
        <v>131</v>
      </c>
      <c r="D23" s="6" t="s">
        <v>110</v>
      </c>
      <c r="E23" s="6">
        <v>280</v>
      </c>
      <c r="F23" s="6" t="s">
        <v>141</v>
      </c>
      <c r="G23" s="31" t="s">
        <v>15</v>
      </c>
      <c r="H23" s="3">
        <v>52699.5</v>
      </c>
      <c r="I23" s="3">
        <v>51660</v>
      </c>
      <c r="J23" s="25"/>
      <c r="K23" s="26"/>
      <c r="L23" s="26"/>
      <c r="M23" s="26"/>
    </row>
    <row r="24" spans="1:13" ht="15.75" customHeight="1" thickBot="1" x14ac:dyDescent="0.3">
      <c r="A24" s="28" t="s">
        <v>148</v>
      </c>
      <c r="B24" s="6" t="s">
        <v>144</v>
      </c>
      <c r="C24" s="6" t="s">
        <v>131</v>
      </c>
      <c r="D24" s="6" t="s">
        <v>113</v>
      </c>
      <c r="E24" s="6">
        <v>280</v>
      </c>
      <c r="F24" s="6" t="s">
        <v>149</v>
      </c>
      <c r="G24" s="31" t="s">
        <v>15</v>
      </c>
      <c r="H24" s="3">
        <v>46945.5</v>
      </c>
      <c r="I24" s="3">
        <v>46026.75</v>
      </c>
      <c r="J24" s="25"/>
      <c r="K24" s="26"/>
      <c r="L24" s="26"/>
      <c r="M24" s="26"/>
    </row>
    <row r="25" spans="1:13" ht="20.25" customHeight="1" thickBot="1" x14ac:dyDescent="0.3">
      <c r="A25" s="28" t="s">
        <v>150</v>
      </c>
      <c r="B25" s="6" t="s">
        <v>144</v>
      </c>
      <c r="C25" s="6" t="s">
        <v>131</v>
      </c>
      <c r="D25" s="6" t="s">
        <v>113</v>
      </c>
      <c r="E25" s="6">
        <v>280</v>
      </c>
      <c r="F25" s="6" t="s">
        <v>151</v>
      </c>
      <c r="G25" s="31" t="s">
        <v>15</v>
      </c>
      <c r="H25" s="3">
        <v>54148.5</v>
      </c>
      <c r="I25" s="3">
        <v>53067</v>
      </c>
      <c r="J25" s="25"/>
      <c r="K25" s="26"/>
      <c r="L25" s="26"/>
      <c r="M25" s="26"/>
    </row>
    <row r="26" spans="1:13" ht="18" customHeight="1" thickBot="1" x14ac:dyDescent="0.3">
      <c r="A26" s="28" t="s">
        <v>152</v>
      </c>
      <c r="B26" s="6" t="s">
        <v>144</v>
      </c>
      <c r="C26" s="6" t="s">
        <v>131</v>
      </c>
      <c r="D26" s="6" t="s">
        <v>121</v>
      </c>
      <c r="E26" s="6">
        <v>335</v>
      </c>
      <c r="F26" s="29">
        <v>43743</v>
      </c>
      <c r="G26" s="31" t="s">
        <v>15</v>
      </c>
      <c r="H26" s="3">
        <v>52605</v>
      </c>
      <c r="I26" s="3">
        <v>51576</v>
      </c>
      <c r="J26" s="25"/>
      <c r="K26" s="26"/>
      <c r="L26" s="26"/>
      <c r="M26" s="26"/>
    </row>
    <row r="27" spans="1:13" ht="19.5" customHeight="1" thickBot="1" x14ac:dyDescent="0.3">
      <c r="A27" s="28" t="s">
        <v>153</v>
      </c>
      <c r="B27" s="6" t="s">
        <v>144</v>
      </c>
      <c r="C27" s="6" t="s">
        <v>131</v>
      </c>
      <c r="D27" s="6" t="s">
        <v>121</v>
      </c>
      <c r="E27" s="6">
        <v>335</v>
      </c>
      <c r="F27" s="29">
        <v>43743</v>
      </c>
      <c r="G27" s="31" t="s">
        <v>15</v>
      </c>
      <c r="H27" s="3">
        <v>59178</v>
      </c>
      <c r="I27" s="3">
        <v>58012.5</v>
      </c>
      <c r="J27" s="25"/>
      <c r="K27" s="26"/>
      <c r="L27" s="26"/>
      <c r="M27" s="26"/>
    </row>
    <row r="28" spans="1:13" ht="18.75" customHeight="1" thickBot="1" x14ac:dyDescent="0.3">
      <c r="A28" s="28" t="s">
        <v>154</v>
      </c>
      <c r="B28" s="6" t="s">
        <v>144</v>
      </c>
      <c r="C28" s="6" t="s">
        <v>131</v>
      </c>
      <c r="D28" s="6" t="s">
        <v>155</v>
      </c>
      <c r="E28" s="6" t="s">
        <v>81</v>
      </c>
      <c r="F28" s="30">
        <v>46874</v>
      </c>
      <c r="G28" s="31" t="s">
        <v>124</v>
      </c>
      <c r="H28" s="3">
        <v>108066</v>
      </c>
      <c r="I28" s="3">
        <v>104821.5</v>
      </c>
      <c r="J28" s="32"/>
      <c r="K28" s="33"/>
      <c r="L28" s="33"/>
      <c r="M28" s="33"/>
    </row>
    <row r="29" spans="1:13" ht="15.75" thickBot="1" x14ac:dyDescent="0.3">
      <c r="A29" s="39" t="s">
        <v>156</v>
      </c>
      <c r="B29" s="40"/>
      <c r="C29" s="40"/>
      <c r="D29" s="40"/>
      <c r="E29" s="40"/>
      <c r="F29" s="41"/>
      <c r="G29" s="42">
        <v>163</v>
      </c>
      <c r="H29" s="43"/>
      <c r="I29" s="3">
        <v>115.5</v>
      </c>
      <c r="J29" s="32"/>
      <c r="K29" s="33"/>
      <c r="L29" s="33"/>
      <c r="M29" s="33"/>
    </row>
    <row r="30" spans="1:13" ht="15.75" thickBot="1" x14ac:dyDescent="0.3">
      <c r="A30" s="39" t="s">
        <v>157</v>
      </c>
      <c r="B30" s="40"/>
      <c r="C30" s="40"/>
      <c r="D30" s="40"/>
      <c r="E30" s="40"/>
      <c r="F30" s="41"/>
      <c r="G30" s="42">
        <v>494</v>
      </c>
      <c r="H30" s="43"/>
      <c r="I30" s="3">
        <v>472.5</v>
      </c>
      <c r="J30" s="32"/>
      <c r="K30" s="33"/>
      <c r="L30" s="33"/>
      <c r="M30" s="33"/>
    </row>
    <row r="31" spans="1:13" ht="15.75" thickBot="1" x14ac:dyDescent="0.3">
      <c r="A31" s="39" t="s">
        <v>158</v>
      </c>
      <c r="B31" s="40"/>
      <c r="C31" s="40"/>
      <c r="D31" s="40"/>
      <c r="E31" s="40"/>
      <c r="F31" s="41"/>
      <c r="G31" s="42">
        <v>599</v>
      </c>
      <c r="H31" s="43"/>
      <c r="I31" s="3">
        <v>546</v>
      </c>
      <c r="J31" s="32"/>
      <c r="K31" s="33"/>
      <c r="L31" s="33"/>
      <c r="M31" s="33"/>
    </row>
    <row r="32" spans="1:13" ht="15.75" thickBot="1" x14ac:dyDescent="0.3">
      <c r="A32" s="39" t="s">
        <v>159</v>
      </c>
      <c r="B32" s="40"/>
      <c r="C32" s="40"/>
      <c r="D32" s="40"/>
      <c r="E32" s="40"/>
      <c r="F32" s="41"/>
      <c r="G32" s="42">
        <v>132</v>
      </c>
      <c r="H32" s="43"/>
      <c r="I32" s="3">
        <v>131.25</v>
      </c>
      <c r="J32" s="34"/>
      <c r="K32" s="35"/>
      <c r="L32" s="35"/>
      <c r="M32" s="35"/>
    </row>
    <row r="33" spans="1:1" x14ac:dyDescent="0.25">
      <c r="A33" s="44" t="s">
        <v>160</v>
      </c>
    </row>
  </sheetData>
  <mergeCells count="20">
    <mergeCell ref="A32:F32"/>
    <mergeCell ref="G32:H32"/>
    <mergeCell ref="A29:F29"/>
    <mergeCell ref="G29:H29"/>
    <mergeCell ref="A30:F30"/>
    <mergeCell ref="G30:H30"/>
    <mergeCell ref="A31:F31"/>
    <mergeCell ref="G31:H31"/>
    <mergeCell ref="G3:G4"/>
    <mergeCell ref="H3:I3"/>
    <mergeCell ref="K5:M5"/>
    <mergeCell ref="K6:M6"/>
    <mergeCell ref="K7:M7"/>
    <mergeCell ref="K8:M8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 1. БЫТОВЫЕ СЧЕТЧИКИ ГАЗА</vt:lpstr>
      <vt:lpstr>2. КОММУНАЛЬНЫЕ СЧЕТЧИКИ ГАЗА</vt:lpstr>
      <vt:lpstr>Лист3</vt:lpstr>
      <vt:lpstr>' 1. БЫТОВЫЕ СЧЕТЧИКИ ГАЗА'!OLE_LINK2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2019-08-22T09:14:02Z</dcterms:created>
  <dcterms:modified xsi:type="dcterms:W3CDTF">2019-08-22T10:15:26Z</dcterms:modified>
</cp:coreProperties>
</file>